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les\Technical Services\Adapter Spreadsheets\"/>
    </mc:Choice>
  </mc:AlternateContent>
  <xr:revisionPtr revIDLastSave="0" documentId="13_ncr:1_{5DDD7FB1-4D13-4E0A-87A3-99F36D9E8645}" xr6:coauthVersionLast="47" xr6:coauthVersionMax="47" xr10:uidLastSave="{00000000-0000-0000-0000-000000000000}"/>
  <bookViews>
    <workbookView xWindow="-96" yWindow="-96" windowWidth="20928" windowHeight="12552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20" i="1"/>
  <c r="D21" i="1" s="1"/>
  <c r="D22" i="1" s="1"/>
  <c r="D23" i="1" s="1"/>
  <c r="D24" i="1" s="1"/>
  <c r="D25" i="1" s="1"/>
  <c r="D26" i="1" s="1"/>
  <c r="D31" i="1" l="1"/>
  <c r="D32" i="1" s="1"/>
  <c r="D33" i="1" s="1"/>
  <c r="D34" i="1" s="1"/>
  <c r="D35" i="1" s="1"/>
  <c r="D36" i="1" s="1"/>
  <c r="D37" i="1" s="1"/>
  <c r="D38" i="1" s="1"/>
  <c r="D39" i="1" s="1"/>
  <c r="D40" i="1" s="1"/>
  <c r="D8" i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<sst xmlns="http://schemas.openxmlformats.org/spreadsheetml/2006/main" count="49" uniqueCount="23">
  <si>
    <t>BF Remaining (inches)</t>
  </si>
  <si>
    <t>SecureFit to M54 threads 600389</t>
  </si>
  <si>
    <t>IRF90 focuser (3.5" fully racked in)</t>
  </si>
  <si>
    <t>IRF90 focus position (1.2" max travel)</t>
  </si>
  <si>
    <t>3mm thick filter refraction</t>
  </si>
  <si>
    <t>SecureFit extender 200377</t>
  </si>
  <si>
    <t>CDK17 Backfocus (inches)</t>
  </si>
  <si>
    <t>SecureFit Spacer 200361-1</t>
  </si>
  <si>
    <t>Hedrick focuser (3.0" fully racked in)</t>
  </si>
  <si>
    <t>Hedrick focus position (1.2" max travel)</t>
  </si>
  <si>
    <t>SecureFit Spacer 200361-3</t>
  </si>
  <si>
    <t>SecureFit spacer 200361-2</t>
  </si>
  <si>
    <t>CDK17 TO QHY CAMERA ADAPTER CHARTS</t>
  </si>
  <si>
    <t xml:space="preserve"> QHY 600M Pro, QHY CFW3-L Filterwheel, and IRF90 Rotating Focuser</t>
  </si>
  <si>
    <t xml:space="preserve"> QHY 600M Photographic, QHY CFW3-L Filterwheel, and Hedrick Focuser</t>
  </si>
  <si>
    <t xml:space="preserve"> QHY 600M Pro, QHY CFW3-L Filterwheel, QHY OAG-M, and IRF90 Rotating Focuser</t>
  </si>
  <si>
    <t>M54 extension tubes to clear OAG guide-head</t>
  </si>
  <si>
    <t xml:space="preserve">QHY OAG-M (0.394") with QHY 020079 (0.118") </t>
  </si>
  <si>
    <t xml:space="preserve"> QHY 600M Photographic, QHY CFW3-L Filterwheel, QHY OAG-M, and Hedrick Focuser</t>
  </si>
  <si>
    <t>QHY 600M Pro</t>
  </si>
  <si>
    <t>QHY CFW3-L Filterwheel (telescope-side is female M54 threads) (with supplied 0.157" QHY nosepiece adapter)</t>
  </si>
  <si>
    <t xml:space="preserve"> QHY 600M Photographic</t>
  </si>
  <si>
    <t xml:space="preserve"> QHY 600M Photographic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</si>
</sst>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27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27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7C95014-F63A-4F5D-96DE-250339759263}"/>
            </a:ext>
          </a:extLst>
        </xdr:cNvPr>
        <xdr:cNvSpPr/>
      </xdr:nvSpPr>
      <xdr:spPr>
        <a:xfrm>
          <a:off x="691995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20146F7-1C05-4154-B75B-AD6196C9B142}"/>
            </a:ext>
          </a:extLst>
        </xdr:cNvPr>
        <xdr:cNvSpPr/>
      </xdr:nvSpPr>
      <xdr:spPr>
        <a:xfrm>
          <a:off x="1570110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43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116E1F8-2540-4787-AA2E-540D6A4A5AE5}"/>
            </a:ext>
          </a:extLst>
        </xdr:cNvPr>
        <xdr:cNvSpPr/>
      </xdr:nvSpPr>
      <xdr:spPr>
        <a:xfrm>
          <a:off x="691995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43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7D68C98-D0AF-47CC-B9D9-901FFACABA26}"/>
            </a:ext>
          </a:extLst>
        </xdr:cNvPr>
        <xdr:cNvSpPr/>
      </xdr:nvSpPr>
      <xdr:spPr>
        <a:xfrm>
          <a:off x="1570110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08E820C-66E7-4FF7-80AB-E5A503CEEFC1}"/>
            </a:ext>
          </a:extLst>
        </xdr:cNvPr>
        <xdr:cNvSpPr/>
      </xdr:nvSpPr>
      <xdr:spPr>
        <a:xfrm>
          <a:off x="691995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C5A2E0F-F553-4E49-8E5A-90C6243607C9}"/>
            </a:ext>
          </a:extLst>
        </xdr:cNvPr>
        <xdr:cNvSpPr/>
      </xdr:nvSpPr>
      <xdr:spPr>
        <a:xfrm>
          <a:off x="1570110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27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FA28246-CD77-4D35-A10B-4867A45FD1D5}"/>
            </a:ext>
          </a:extLst>
        </xdr:cNvPr>
        <xdr:cNvSpPr/>
      </xdr:nvSpPr>
      <xdr:spPr>
        <a:xfrm>
          <a:off x="691995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27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A82A265-EC28-4355-82E1-6114EA112480}"/>
            </a:ext>
          </a:extLst>
        </xdr:cNvPr>
        <xdr:cNvSpPr/>
      </xdr:nvSpPr>
      <xdr:spPr>
        <a:xfrm>
          <a:off x="1570110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27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CF79D18-DA58-489D-96BB-27F7711847F1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27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EE45853-9E2D-4498-9AC0-5C0316DAB945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27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F9EA538-5324-4143-9CED-C2189DF77BA9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27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CD84E1B-ABC6-4048-928C-9B398C850F9A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55"/>
  <sheetViews>
    <sheetView tabSelected="1" topLeftCell="A41" zoomScale="130" zoomScaleNormal="130" workbookViewId="0">
      <selection activeCell="B50" sqref="B50"/>
    </sheetView>
  </sheetViews>
  <sheetFormatPr defaultRowHeight="14.4" x14ac:dyDescent="0.55000000000000004"/>
  <cols>
    <col min="2" max="2" width="96.15625" bestFit="1" customWidth="1"/>
    <col min="3" max="3" width="11.5234375" customWidth="1"/>
    <col min="4" max="4" width="22.62890625" bestFit="1" customWidth="1"/>
  </cols>
  <sheetData>
    <row r="1" spans="2:9" ht="14.4" customHeight="1" thickBot="1" x14ac:dyDescent="0.6">
      <c r="C1" s="3"/>
      <c r="D1" s="3"/>
      <c r="E1" s="3"/>
      <c r="F1" s="3"/>
      <c r="G1" s="3"/>
      <c r="H1" s="3"/>
      <c r="I1" s="3"/>
    </row>
    <row r="2" spans="2:9" ht="30.9" customHeight="1" thickBot="1" x14ac:dyDescent="0.6">
      <c r="B2" s="24" t="s">
        <v>12</v>
      </c>
      <c r="C2" s="25"/>
      <c r="D2" s="26"/>
      <c r="E2" s="3"/>
      <c r="F2" s="3"/>
      <c r="G2" s="3"/>
      <c r="H2" s="3"/>
      <c r="I2" s="3"/>
    </row>
    <row r="4" spans="2:9" ht="14.7" thickBot="1" x14ac:dyDescent="0.6"/>
    <row r="5" spans="2:9" ht="15.55" customHeight="1" x14ac:dyDescent="0.55000000000000004">
      <c r="B5" s="18" t="s">
        <v>13</v>
      </c>
      <c r="C5" s="19"/>
      <c r="D5" s="20"/>
    </row>
    <row r="6" spans="2:9" ht="15" customHeight="1" thickBot="1" x14ac:dyDescent="0.6">
      <c r="B6" s="21"/>
      <c r="C6" s="22"/>
      <c r="D6" s="23"/>
    </row>
    <row r="7" spans="2:9" ht="15.6" x14ac:dyDescent="0.55000000000000004">
      <c r="B7" s="14" t="s">
        <v>6</v>
      </c>
      <c r="C7" s="15">
        <v>10.24</v>
      </c>
      <c r="D7" s="16" t="s">
        <v>0</v>
      </c>
    </row>
    <row r="8" spans="2:9" ht="15.6" x14ac:dyDescent="0.6">
      <c r="B8" s="7" t="s">
        <v>2</v>
      </c>
      <c r="C8" s="1">
        <v>3.5</v>
      </c>
      <c r="D8" s="8">
        <f>C7-C8</f>
        <v>6.74</v>
      </c>
    </row>
    <row r="9" spans="2:9" ht="15.6" x14ac:dyDescent="0.6">
      <c r="B9" s="9" t="s">
        <v>3</v>
      </c>
      <c r="C9" s="4">
        <v>0.54</v>
      </c>
      <c r="D9" s="8">
        <f>D8-C9</f>
        <v>6.2</v>
      </c>
    </row>
    <row r="10" spans="2:9" ht="15.6" x14ac:dyDescent="0.6">
      <c r="B10" s="7" t="s">
        <v>7</v>
      </c>
      <c r="C10" s="1">
        <v>3.8</v>
      </c>
      <c r="D10" s="8">
        <f>D9-C10</f>
        <v>2.4000000000000004</v>
      </c>
    </row>
    <row r="11" spans="2:9" ht="15.6" x14ac:dyDescent="0.6">
      <c r="B11" s="7" t="s">
        <v>5</v>
      </c>
      <c r="C11" s="1">
        <v>0.5</v>
      </c>
      <c r="D11" s="8">
        <f t="shared" ref="D11:D15" si="0">D10-C11</f>
        <v>1.9000000000000004</v>
      </c>
    </row>
    <row r="12" spans="2:9" ht="15.6" x14ac:dyDescent="0.6">
      <c r="B12" s="10" t="s">
        <v>1</v>
      </c>
      <c r="C12" s="1">
        <v>0.25</v>
      </c>
      <c r="D12" s="8">
        <f t="shared" si="0"/>
        <v>1.6500000000000004</v>
      </c>
    </row>
    <row r="13" spans="2:9" ht="15.6" x14ac:dyDescent="0.6">
      <c r="B13" s="7" t="s">
        <v>20</v>
      </c>
      <c r="C13" s="1">
        <v>1</v>
      </c>
      <c r="D13" s="8">
        <f t="shared" si="0"/>
        <v>0.65000000000000036</v>
      </c>
    </row>
    <row r="14" spans="2:9" ht="15.6" x14ac:dyDescent="0.6">
      <c r="B14" s="7" t="s">
        <v>4</v>
      </c>
      <c r="C14" s="1">
        <v>-3.9E-2</v>
      </c>
      <c r="D14" s="8">
        <f t="shared" si="0"/>
        <v>0.68900000000000039</v>
      </c>
    </row>
    <row r="15" spans="2:9" ht="15.9" thickBot="1" x14ac:dyDescent="0.65">
      <c r="B15" s="11" t="s">
        <v>19</v>
      </c>
      <c r="C15" s="12">
        <v>0.68899999999999995</v>
      </c>
      <c r="D15" s="13">
        <f t="shared" si="0"/>
        <v>0</v>
      </c>
    </row>
    <row r="16" spans="2:9" ht="15.9" thickBot="1" x14ac:dyDescent="0.65">
      <c r="B16" s="6"/>
      <c r="C16" s="6"/>
      <c r="D16" s="6"/>
    </row>
    <row r="17" spans="2:4" ht="15.55" customHeight="1" x14ac:dyDescent="0.55000000000000004">
      <c r="B17" s="18" t="s">
        <v>14</v>
      </c>
      <c r="C17" s="19"/>
      <c r="D17" s="20"/>
    </row>
    <row r="18" spans="2:4" ht="14.7" thickBot="1" x14ac:dyDescent="0.6">
      <c r="B18" s="21"/>
      <c r="C18" s="22"/>
      <c r="D18" s="23"/>
    </row>
    <row r="19" spans="2:4" ht="15.6" x14ac:dyDescent="0.55000000000000004">
      <c r="B19" s="14" t="s">
        <v>6</v>
      </c>
      <c r="C19" s="15">
        <v>10.24</v>
      </c>
      <c r="D19" s="16" t="s">
        <v>0</v>
      </c>
    </row>
    <row r="20" spans="2:4" ht="15.6" x14ac:dyDescent="0.6">
      <c r="B20" s="7" t="s">
        <v>8</v>
      </c>
      <c r="C20" s="1">
        <v>3</v>
      </c>
      <c r="D20" s="8">
        <f>C19-C20</f>
        <v>7.24</v>
      </c>
    </row>
    <row r="21" spans="2:4" ht="15.6" x14ac:dyDescent="0.6">
      <c r="B21" s="9" t="s">
        <v>9</v>
      </c>
      <c r="C21" s="4">
        <v>0.84</v>
      </c>
      <c r="D21" s="8">
        <f>D20-C21</f>
        <v>6.4</v>
      </c>
    </row>
    <row r="22" spans="2:4" ht="15.6" x14ac:dyDescent="0.6">
      <c r="B22" s="7" t="s">
        <v>10</v>
      </c>
      <c r="C22" s="1">
        <v>4.5</v>
      </c>
      <c r="D22" s="8">
        <f>D21-C22</f>
        <v>1.9000000000000004</v>
      </c>
    </row>
    <row r="23" spans="2:4" ht="15.6" x14ac:dyDescent="0.6">
      <c r="B23" s="10" t="s">
        <v>1</v>
      </c>
      <c r="C23" s="1">
        <v>0.25</v>
      </c>
      <c r="D23" s="8">
        <f t="shared" ref="D23:D26" si="1">D22-C23</f>
        <v>1.6500000000000004</v>
      </c>
    </row>
    <row r="24" spans="2:4" ht="15.6" x14ac:dyDescent="0.6">
      <c r="B24" s="7" t="s">
        <v>20</v>
      </c>
      <c r="C24" s="1">
        <v>1</v>
      </c>
      <c r="D24" s="8">
        <f t="shared" si="1"/>
        <v>0.65000000000000036</v>
      </c>
    </row>
    <row r="25" spans="2:4" ht="15.6" x14ac:dyDescent="0.6">
      <c r="B25" s="7" t="s">
        <v>4</v>
      </c>
      <c r="C25" s="1">
        <v>-3.9E-2</v>
      </c>
      <c r="D25" s="8">
        <f t="shared" si="1"/>
        <v>0.68900000000000039</v>
      </c>
    </row>
    <row r="26" spans="2:4" ht="15.9" thickBot="1" x14ac:dyDescent="0.65">
      <c r="B26" s="11" t="s">
        <v>21</v>
      </c>
      <c r="C26" s="12">
        <v>0.68899999999999995</v>
      </c>
      <c r="D26" s="13">
        <f t="shared" si="1"/>
        <v>0</v>
      </c>
    </row>
    <row r="27" spans="2:4" ht="14.7" thickBot="1" x14ac:dyDescent="0.6"/>
    <row r="28" spans="2:4" ht="15.55" customHeight="1" x14ac:dyDescent="0.55000000000000004">
      <c r="B28" s="18" t="s">
        <v>15</v>
      </c>
      <c r="C28" s="19"/>
      <c r="D28" s="20"/>
    </row>
    <row r="29" spans="2:4" ht="14.7" thickBot="1" x14ac:dyDescent="0.6">
      <c r="B29" s="21"/>
      <c r="C29" s="22"/>
      <c r="D29" s="23"/>
    </row>
    <row r="30" spans="2:4" ht="15.6" x14ac:dyDescent="0.55000000000000004">
      <c r="B30" s="14" t="s">
        <v>6</v>
      </c>
      <c r="C30" s="15">
        <v>10.24</v>
      </c>
      <c r="D30" s="16" t="s">
        <v>0</v>
      </c>
    </row>
    <row r="31" spans="2:4" ht="15.6" x14ac:dyDescent="0.6">
      <c r="B31" s="7" t="s">
        <v>2</v>
      </c>
      <c r="C31" s="1">
        <v>3.5</v>
      </c>
      <c r="D31" s="8">
        <f>C30-C31</f>
        <v>6.74</v>
      </c>
    </row>
    <row r="32" spans="2:4" ht="15.6" x14ac:dyDescent="0.6">
      <c r="B32" s="9" t="s">
        <v>3</v>
      </c>
      <c r="C32" s="4">
        <v>0.72799999999999998</v>
      </c>
      <c r="D32" s="8">
        <f>D31-C32</f>
        <v>6.0120000000000005</v>
      </c>
    </row>
    <row r="33" spans="2:4" ht="15.6" x14ac:dyDescent="0.6">
      <c r="B33" s="7" t="s">
        <v>11</v>
      </c>
      <c r="C33" s="1">
        <v>2.1</v>
      </c>
      <c r="D33" s="8">
        <f>D32-C33</f>
        <v>3.9120000000000004</v>
      </c>
    </row>
    <row r="34" spans="2:4" ht="15.6" x14ac:dyDescent="0.6">
      <c r="B34" s="7" t="s">
        <v>5</v>
      </c>
      <c r="C34" s="1">
        <v>0.5</v>
      </c>
      <c r="D34" s="8">
        <f t="shared" ref="D34:D40" si="2">D33-C34</f>
        <v>3.4120000000000004</v>
      </c>
    </row>
    <row r="35" spans="2:4" ht="15.6" x14ac:dyDescent="0.6">
      <c r="B35" s="10" t="s">
        <v>1</v>
      </c>
      <c r="C35" s="2">
        <v>0.25</v>
      </c>
      <c r="D35" s="8">
        <f t="shared" si="2"/>
        <v>3.1620000000000004</v>
      </c>
    </row>
    <row r="36" spans="2:4" ht="15.6" x14ac:dyDescent="0.6">
      <c r="B36" s="10" t="s">
        <v>16</v>
      </c>
      <c r="C36" s="2">
        <v>1</v>
      </c>
      <c r="D36" s="8">
        <f t="shared" si="2"/>
        <v>2.1620000000000004</v>
      </c>
    </row>
    <row r="37" spans="2:4" ht="15.6" x14ac:dyDescent="0.6">
      <c r="B37" s="10" t="s">
        <v>17</v>
      </c>
      <c r="C37" s="5">
        <v>0.51200000000000001</v>
      </c>
      <c r="D37" s="8">
        <f t="shared" si="2"/>
        <v>1.6500000000000004</v>
      </c>
    </row>
    <row r="38" spans="2:4" ht="15.6" x14ac:dyDescent="0.6">
      <c r="B38" s="7" t="s">
        <v>20</v>
      </c>
      <c r="C38" s="1">
        <v>1</v>
      </c>
      <c r="D38" s="8">
        <f t="shared" si="2"/>
        <v>0.65000000000000036</v>
      </c>
    </row>
    <row r="39" spans="2:4" ht="15.6" x14ac:dyDescent="0.6">
      <c r="B39" s="7" t="s">
        <v>4</v>
      </c>
      <c r="C39" s="1">
        <v>-3.9E-2</v>
      </c>
      <c r="D39" s="8">
        <f t="shared" si="2"/>
        <v>0.68900000000000039</v>
      </c>
    </row>
    <row r="40" spans="2:4" ht="15.9" thickBot="1" x14ac:dyDescent="0.65">
      <c r="B40" s="11" t="s">
        <v>19</v>
      </c>
      <c r="C40" s="12">
        <v>0.68899999999999995</v>
      </c>
      <c r="D40" s="13">
        <f t="shared" si="2"/>
        <v>0</v>
      </c>
    </row>
    <row r="41" spans="2:4" ht="14.7" thickBot="1" x14ac:dyDescent="0.6"/>
    <row r="42" spans="2:4" ht="15.55" customHeight="1" x14ac:dyDescent="0.55000000000000004">
      <c r="B42" s="18" t="s">
        <v>18</v>
      </c>
      <c r="C42" s="19"/>
      <c r="D42" s="20"/>
    </row>
    <row r="43" spans="2:4" ht="14.7" thickBot="1" x14ac:dyDescent="0.6">
      <c r="B43" s="21"/>
      <c r="C43" s="22"/>
      <c r="D43" s="23"/>
    </row>
    <row r="44" spans="2:4" ht="15.6" x14ac:dyDescent="0.55000000000000004">
      <c r="B44" s="14" t="s">
        <v>6</v>
      </c>
      <c r="C44" s="15">
        <v>10.24</v>
      </c>
      <c r="D44" s="16" t="s">
        <v>0</v>
      </c>
    </row>
    <row r="45" spans="2:4" ht="15.6" x14ac:dyDescent="0.6">
      <c r="B45" s="7" t="s">
        <v>8</v>
      </c>
      <c r="C45" s="1">
        <v>3</v>
      </c>
      <c r="D45" s="8">
        <f>C44-C45</f>
        <v>7.24</v>
      </c>
    </row>
    <row r="46" spans="2:4" ht="16" customHeight="1" x14ac:dyDescent="0.6">
      <c r="B46" s="9" t="s">
        <v>9</v>
      </c>
      <c r="C46" s="4">
        <v>0.72799999999999998</v>
      </c>
      <c r="D46" s="8">
        <f>D45-C46</f>
        <v>6.5120000000000005</v>
      </c>
    </row>
    <row r="47" spans="2:4" ht="15.6" x14ac:dyDescent="0.6">
      <c r="B47" s="7" t="s">
        <v>11</v>
      </c>
      <c r="C47" s="1">
        <v>2.1</v>
      </c>
      <c r="D47" s="8">
        <f t="shared" ref="D47" si="3">D46-C47</f>
        <v>4.4120000000000008</v>
      </c>
    </row>
    <row r="48" spans="2:4" ht="15.6" x14ac:dyDescent="0.6">
      <c r="B48" s="7" t="s">
        <v>5</v>
      </c>
      <c r="C48" s="1">
        <v>0.5</v>
      </c>
      <c r="D48" s="8">
        <f>D47-C48</f>
        <v>3.9120000000000008</v>
      </c>
    </row>
    <row r="49" spans="2:4" ht="15.6" x14ac:dyDescent="0.6">
      <c r="B49" s="7" t="s">
        <v>5</v>
      </c>
      <c r="C49" s="1">
        <v>0.5</v>
      </c>
      <c r="D49" s="8">
        <f t="shared" ref="D49:D55" si="4">D48-C49</f>
        <v>3.4120000000000008</v>
      </c>
    </row>
    <row r="50" spans="2:4" ht="15.6" x14ac:dyDescent="0.6">
      <c r="B50" s="10" t="s">
        <v>1</v>
      </c>
      <c r="C50" s="2">
        <v>0.25</v>
      </c>
      <c r="D50" s="8">
        <f t="shared" si="4"/>
        <v>3.1620000000000008</v>
      </c>
    </row>
    <row r="51" spans="2:4" ht="15.6" x14ac:dyDescent="0.6">
      <c r="B51" s="10" t="s">
        <v>16</v>
      </c>
      <c r="C51" s="2">
        <v>1</v>
      </c>
      <c r="D51" s="8">
        <f t="shared" si="4"/>
        <v>2.1620000000000008</v>
      </c>
    </row>
    <row r="52" spans="2:4" ht="15.6" x14ac:dyDescent="0.6">
      <c r="B52" s="10" t="s">
        <v>17</v>
      </c>
      <c r="C52" s="5">
        <v>0.51200000000000001</v>
      </c>
      <c r="D52" s="8">
        <f t="shared" si="4"/>
        <v>1.6500000000000008</v>
      </c>
    </row>
    <row r="53" spans="2:4" ht="15.6" x14ac:dyDescent="0.6">
      <c r="B53" s="7" t="s">
        <v>20</v>
      </c>
      <c r="C53" s="1">
        <v>1</v>
      </c>
      <c r="D53" s="8">
        <f t="shared" si="4"/>
        <v>0.6500000000000008</v>
      </c>
    </row>
    <row r="54" spans="2:4" ht="15.6" x14ac:dyDescent="0.6">
      <c r="B54" s="7" t="s">
        <v>4</v>
      </c>
      <c r="C54" s="1">
        <v>-3.9E-2</v>
      </c>
      <c r="D54" s="8">
        <f t="shared" si="4"/>
        <v>0.68900000000000083</v>
      </c>
    </row>
    <row r="55" spans="2:4" ht="15.9" thickBot="1" x14ac:dyDescent="0.65">
      <c r="B55" s="11" t="s">
        <v>22</v>
      </c>
      <c r="C55" s="12">
        <v>0.68899999999999995</v>
      </c>
      <c r="D55" s="17">
        <f t="shared" si="4"/>
        <v>8.8817841970012523E-16</v>
      </c>
    </row>
  </sheetData>
  <mergeCells count="5">
    <mergeCell ref="B42:D43"/>
    <mergeCell ref="B2:D2"/>
    <mergeCell ref="B5:D6"/>
    <mergeCell ref="B17:D18"/>
    <mergeCell ref="B28:D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Matthew Dieterich</cp:lastModifiedBy>
  <dcterms:created xsi:type="dcterms:W3CDTF">2021-10-26T04:19:16Z</dcterms:created>
  <dcterms:modified xsi:type="dcterms:W3CDTF">2022-03-23T22:34:30Z</dcterms:modified>
</cp:coreProperties>
</file>